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dze\Documents\Vincentius Vereniging\Financiële cijfers\Jaarstukken 2025\"/>
    </mc:Choice>
  </mc:AlternateContent>
  <xr:revisionPtr revIDLastSave="0" documentId="13_ncr:1_{A3772041-1D58-4E14-A46B-44F609A7CAD2}" xr6:coauthVersionLast="47" xr6:coauthVersionMax="47" xr10:uidLastSave="{00000000-0000-0000-0000-000000000000}"/>
  <bookViews>
    <workbookView xWindow="-108" yWindow="-108" windowWidth="23256" windowHeight="12456" xr2:uid="{D7C3BC23-492B-4F25-9C8A-0EF09B8B3A93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0" i="1" l="1"/>
  <c r="D33" i="1"/>
  <c r="D24" i="1"/>
  <c r="D15" i="1"/>
  <c r="C15" i="1" l="1"/>
  <c r="C24" i="1"/>
  <c r="C40" i="1" l="1"/>
  <c r="C33" i="1"/>
  <c r="B40" i="1"/>
  <c r="B33" i="1"/>
  <c r="B24" i="1" l="1"/>
  <c r="B15" i="1"/>
</calcChain>
</file>

<file path=xl/sharedStrings.xml><?xml version="1.0" encoding="utf-8"?>
<sst xmlns="http://schemas.openxmlformats.org/spreadsheetml/2006/main" count="35" uniqueCount="35">
  <si>
    <t>Inkomsten:</t>
  </si>
  <si>
    <t>Ontvangen grote giften</t>
  </si>
  <si>
    <t>Gem. subsidie en Vastenaktie</t>
  </si>
  <si>
    <t>Ontvangen kleinere giften</t>
  </si>
  <si>
    <t>Ontvangen aflossingen leningen</t>
  </si>
  <si>
    <t>Ontvangen rente Rabo spaarrekening</t>
  </si>
  <si>
    <t>Negatieve cashflow</t>
  </si>
  <si>
    <t>Totale inkomsten</t>
  </si>
  <si>
    <t>Uitgaven</t>
  </si>
  <si>
    <t>Verleende materiële hulp</t>
  </si>
  <si>
    <t>Verleende voedselhulp</t>
  </si>
  <si>
    <t>Verstrekte renteloze leningen</t>
  </si>
  <si>
    <t>Kosten vereniging, contrib., adm. etc.</t>
  </si>
  <si>
    <t>Totaal uitgaven</t>
  </si>
  <si>
    <t>Balans per 31 december</t>
  </si>
  <si>
    <t>Activa</t>
  </si>
  <si>
    <t>Rekening Courant Rabobank</t>
  </si>
  <si>
    <t>Openstaande leningen</t>
  </si>
  <si>
    <t>Totaal activa</t>
  </si>
  <si>
    <t>Passiva</t>
  </si>
  <si>
    <t>Reserve toekomstige verliezen</t>
  </si>
  <si>
    <t>Reserve voor aanschaffing inzamelpunt</t>
  </si>
  <si>
    <t>Benodigd werkkapitaal lopende zaken</t>
  </si>
  <si>
    <t>Algemene reserve</t>
  </si>
  <si>
    <t>Totaal passiva</t>
  </si>
  <si>
    <t>Kwijtschelding en Afschr.op leningen</t>
  </si>
  <si>
    <t>Storting Beek Samen en Rabo clubactie</t>
  </si>
  <si>
    <t>Bedrijfsspaarrekening Rabobank</t>
  </si>
  <si>
    <t>Rabo tijdslot sparen</t>
  </si>
  <si>
    <t>Ontvangen rente tijdslotsparen</t>
  </si>
  <si>
    <t>Abusievelijke storting gemeentelijke subsidie</t>
  </si>
  <si>
    <t>Gemeentelijke subsidie 2023</t>
  </si>
  <si>
    <t>Terugstorting abus. ont. gem.subsidie</t>
  </si>
  <si>
    <t>FINANCIEEL OVERZICHT VINCENTIUSVERENIGING BEEK 2023, 2024 en 2025</t>
  </si>
  <si>
    <t>Restitutie bedrag oplichting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</si>
</sst>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€&quot;\ * #,##0.00_ ;_ &quot;€&quot;\ * \-#,##0.00_ ;_ &quot;€&quot;\ * &quot;-&quot;??_ ;_ @_ "/>
    <numFmt numFmtId="164" formatCode="_ [$€-413]\ * #,##0.00_ ;_ [$€-413]\ * \-#,##0.00_ ;_ [$€-413]\ * &quot;-&quot;??_ ;_ @_ 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44" fontId="2" fillId="0" borderId="0" xfId="1" applyFont="1"/>
    <xf numFmtId="164" fontId="2" fillId="0" borderId="0" xfId="1" applyNumberFormat="1" applyFont="1"/>
    <xf numFmtId="44" fontId="0" fillId="0" borderId="0" xfId="0" applyNumberFormat="1"/>
    <xf numFmtId="44" fontId="1" fillId="0" borderId="0" xfId="0" applyNumberFormat="1" applyFont="1"/>
    <xf numFmtId="164" fontId="1" fillId="0" borderId="0" xfId="1" applyNumberFormat="1" applyFont="1"/>
    <xf numFmtId="0" fontId="3" fillId="0" borderId="0" xfId="0" applyFont="1"/>
    <xf numFmtId="44" fontId="3" fillId="0" borderId="0" xfId="0" applyNumberFormat="1" applyFont="1"/>
    <xf numFmtId="0" fontId="1" fillId="0" borderId="0" xfId="1" applyNumberFormat="1" applyFont="1"/>
    <xf numFmtId="0" fontId="4" fillId="0" borderId="0" xfId="0" applyFont="1"/>
  </cellXfs>
  <cellStyles count="2">
    <cellStyle name="Standaard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D1A65-3F2F-48C2-9592-3ACA46B5DB37}">
  <sheetPr>
    <pageSetUpPr fitToPage="1"/>
  </sheetPr>
  <dimension ref="A1:F48"/>
  <sheetViews>
    <sheetView tabSelected="1" zoomScale="106" zoomScaleNormal="106" workbookViewId="0">
      <selection activeCell="E11" sqref="E11"/>
    </sheetView>
  </sheetViews>
  <sheetFormatPr defaultRowHeight="14.4" x14ac:dyDescent="0.3"/>
  <cols>
    <col min="1" max="1" width="35.44140625" customWidth="1"/>
    <col min="2" max="2" width="12.77734375" customWidth="1"/>
    <col min="3" max="4" width="11.6640625" bestFit="1" customWidth="1"/>
  </cols>
  <sheetData>
    <row r="1" spans="1:4" x14ac:dyDescent="0.3">
      <c r="A1" s="1" t="s">
        <v>33</v>
      </c>
    </row>
    <row r="3" spans="1:4" s="1" customFormat="1" x14ac:dyDescent="0.3">
      <c r="A3" s="1" t="s">
        <v>0</v>
      </c>
      <c r="B3" s="1">
        <v>2023</v>
      </c>
      <c r="C3" s="1">
        <v>2024</v>
      </c>
      <c r="D3" s="1">
        <v>2025</v>
      </c>
    </row>
    <row r="4" spans="1:4" x14ac:dyDescent="0.3">
      <c r="A4" t="s">
        <v>1</v>
      </c>
      <c r="B4" s="4">
        <v>4510</v>
      </c>
      <c r="C4" s="4">
        <v>1900</v>
      </c>
      <c r="D4" s="4">
        <v>1500</v>
      </c>
    </row>
    <row r="5" spans="1:4" x14ac:dyDescent="0.3">
      <c r="A5" t="s">
        <v>26</v>
      </c>
      <c r="B5" s="4">
        <v>475</v>
      </c>
      <c r="C5" s="4">
        <v>100</v>
      </c>
      <c r="D5" s="4">
        <v>142.1</v>
      </c>
    </row>
    <row r="6" spans="1:4" x14ac:dyDescent="0.3">
      <c r="A6" t="s">
        <v>34</v>
      </c>
      <c r="B6" s="4">
        <v>0</v>
      </c>
      <c r="C6" s="4">
        <v>0</v>
      </c>
      <c r="D6" s="4">
        <v>283.10000000000002</v>
      </c>
    </row>
    <row r="7" spans="1:4" x14ac:dyDescent="0.3">
      <c r="A7" t="s">
        <v>30</v>
      </c>
      <c r="B7" s="4">
        <v>0</v>
      </c>
      <c r="C7" s="4">
        <v>1000</v>
      </c>
      <c r="D7" s="4">
        <v>0</v>
      </c>
    </row>
    <row r="8" spans="1:4" x14ac:dyDescent="0.3">
      <c r="A8" t="s">
        <v>31</v>
      </c>
      <c r="B8" s="4">
        <v>0</v>
      </c>
      <c r="C8" s="4">
        <v>1534.5</v>
      </c>
      <c r="D8" s="4">
        <v>0</v>
      </c>
    </row>
    <row r="9" spans="1:4" x14ac:dyDescent="0.3">
      <c r="A9" t="s">
        <v>2</v>
      </c>
      <c r="B9" s="3">
        <v>0</v>
      </c>
      <c r="C9" s="4">
        <v>2594.35</v>
      </c>
      <c r="D9" s="4">
        <v>2552.8200000000002</v>
      </c>
    </row>
    <row r="10" spans="1:4" x14ac:dyDescent="0.3">
      <c r="A10" t="s">
        <v>3</v>
      </c>
      <c r="B10" s="3">
        <v>3213</v>
      </c>
      <c r="C10" s="4">
        <v>2110.5500000000002</v>
      </c>
      <c r="D10" s="4">
        <v>3085</v>
      </c>
    </row>
    <row r="11" spans="1:4" x14ac:dyDescent="0.3">
      <c r="A11" t="s">
        <v>4</v>
      </c>
      <c r="B11" s="3">
        <v>2236</v>
      </c>
      <c r="C11" s="4">
        <v>1740</v>
      </c>
      <c r="D11" s="4">
        <v>935</v>
      </c>
    </row>
    <row r="12" spans="1:4" x14ac:dyDescent="0.3">
      <c r="A12" t="s">
        <v>29</v>
      </c>
      <c r="B12" s="3">
        <v>0</v>
      </c>
      <c r="C12" s="4">
        <v>721.04</v>
      </c>
      <c r="D12" s="4">
        <v>619.46</v>
      </c>
    </row>
    <row r="13" spans="1:4" x14ac:dyDescent="0.3">
      <c r="A13" t="s">
        <v>5</v>
      </c>
      <c r="B13" s="3">
        <v>433</v>
      </c>
      <c r="C13" s="4">
        <v>182.84</v>
      </c>
      <c r="D13" s="4">
        <v>113.06</v>
      </c>
    </row>
    <row r="14" spans="1:4" x14ac:dyDescent="0.3">
      <c r="A14" t="s">
        <v>6</v>
      </c>
      <c r="B14" s="3">
        <v>3276</v>
      </c>
      <c r="C14" s="4">
        <v>5133.5</v>
      </c>
      <c r="D14" s="4">
        <v>4548.1899999999996</v>
      </c>
    </row>
    <row r="15" spans="1:4" s="1" customFormat="1" x14ac:dyDescent="0.3">
      <c r="A15" s="1" t="s">
        <v>7</v>
      </c>
      <c r="B15" s="6">
        <f>SUM(B4:B14)</f>
        <v>14143</v>
      </c>
      <c r="C15" s="6">
        <f>SUM(C4:C14)</f>
        <v>17016.780000000002</v>
      </c>
      <c r="D15" s="6">
        <f>SUM(D4:D14)</f>
        <v>13778.73</v>
      </c>
    </row>
    <row r="16" spans="1:4" x14ac:dyDescent="0.3">
      <c r="B16" s="3"/>
      <c r="C16" s="4"/>
      <c r="D16" s="4"/>
    </row>
    <row r="17" spans="1:4" x14ac:dyDescent="0.3">
      <c r="A17" s="1" t="s">
        <v>8</v>
      </c>
      <c r="B17" s="3"/>
      <c r="C17" s="4"/>
      <c r="D17" s="4"/>
    </row>
    <row r="18" spans="1:4" x14ac:dyDescent="0.3">
      <c r="A18" t="s">
        <v>32</v>
      </c>
      <c r="B18" s="3">
        <v>0</v>
      </c>
      <c r="C18" s="4">
        <v>1000</v>
      </c>
      <c r="D18" s="4">
        <v>0</v>
      </c>
    </row>
    <row r="19" spans="1:4" x14ac:dyDescent="0.3">
      <c r="A19" t="s">
        <v>9</v>
      </c>
      <c r="B19" s="3">
        <v>4830</v>
      </c>
      <c r="C19" s="4">
        <v>6983.12</v>
      </c>
      <c r="D19" s="4">
        <v>6622.24</v>
      </c>
    </row>
    <row r="20" spans="1:4" x14ac:dyDescent="0.3">
      <c r="A20" t="s">
        <v>10</v>
      </c>
      <c r="B20" s="3">
        <v>3765</v>
      </c>
      <c r="C20" s="4">
        <v>3732.89</v>
      </c>
      <c r="D20" s="4">
        <v>2409.06</v>
      </c>
    </row>
    <row r="21" spans="1:4" x14ac:dyDescent="0.3">
      <c r="A21" t="s">
        <v>11</v>
      </c>
      <c r="B21" s="3">
        <v>2525</v>
      </c>
      <c r="C21" s="4">
        <v>2178</v>
      </c>
      <c r="D21" s="4">
        <v>865</v>
      </c>
    </row>
    <row r="22" spans="1:4" x14ac:dyDescent="0.3">
      <c r="A22" t="s">
        <v>25</v>
      </c>
      <c r="B22" s="3">
        <v>1640</v>
      </c>
      <c r="C22" s="4">
        <v>240</v>
      </c>
      <c r="D22" s="4">
        <v>1864.71</v>
      </c>
    </row>
    <row r="23" spans="1:4" x14ac:dyDescent="0.3">
      <c r="A23" t="s">
        <v>12</v>
      </c>
      <c r="B23" s="3">
        <v>1383</v>
      </c>
      <c r="C23" s="4">
        <v>2882.77</v>
      </c>
      <c r="D23" s="4">
        <v>2017.72</v>
      </c>
    </row>
    <row r="24" spans="1:4" s="1" customFormat="1" x14ac:dyDescent="0.3">
      <c r="A24" s="1" t="s">
        <v>13</v>
      </c>
      <c r="B24" s="6">
        <f>SUM(B19:B23)</f>
        <v>14143</v>
      </c>
      <c r="C24" s="6">
        <f>SUM(C18:C23)</f>
        <v>17016.78</v>
      </c>
      <c r="D24" s="6">
        <f>SUM(D18:D23)</f>
        <v>13778.729999999998</v>
      </c>
    </row>
    <row r="25" spans="1:4" x14ac:dyDescent="0.3">
      <c r="B25" s="3"/>
      <c r="C25" s="4"/>
      <c r="D25" s="4"/>
    </row>
    <row r="26" spans="1:4" x14ac:dyDescent="0.3">
      <c r="B26" s="3"/>
      <c r="C26" s="4"/>
      <c r="D26" s="4"/>
    </row>
    <row r="27" spans="1:4" s="1" customFormat="1" x14ac:dyDescent="0.3">
      <c r="A27" s="1" t="s">
        <v>14</v>
      </c>
      <c r="B27" s="9">
        <v>2023</v>
      </c>
      <c r="C27" s="1">
        <v>2024</v>
      </c>
      <c r="D27" s="1">
        <v>2025</v>
      </c>
    </row>
    <row r="28" spans="1:4" x14ac:dyDescent="0.3">
      <c r="A28" s="1" t="s">
        <v>15</v>
      </c>
      <c r="B28" s="3"/>
      <c r="C28" s="4"/>
      <c r="D28" s="4"/>
    </row>
    <row r="29" spans="1:4" x14ac:dyDescent="0.3">
      <c r="A29" t="s">
        <v>16</v>
      </c>
      <c r="B29" s="3">
        <v>1125</v>
      </c>
      <c r="C29" s="4">
        <v>2605.31</v>
      </c>
      <c r="D29" s="4">
        <v>1654.31</v>
      </c>
    </row>
    <row r="30" spans="1:4" x14ac:dyDescent="0.3">
      <c r="A30" t="s">
        <v>27</v>
      </c>
      <c r="B30" s="3">
        <v>11000</v>
      </c>
      <c r="C30" s="4">
        <v>7389.2</v>
      </c>
      <c r="D30" s="4">
        <v>5572.04</v>
      </c>
    </row>
    <row r="31" spans="1:4" x14ac:dyDescent="0.3">
      <c r="A31" t="s">
        <v>28</v>
      </c>
      <c r="B31" s="3">
        <v>30000</v>
      </c>
      <c r="C31" s="4">
        <v>30043.4</v>
      </c>
      <c r="D31" s="4">
        <v>30764.44</v>
      </c>
    </row>
    <row r="32" spans="1:4" x14ac:dyDescent="0.3">
      <c r="A32" t="s">
        <v>17</v>
      </c>
      <c r="B32" s="3">
        <v>4167</v>
      </c>
      <c r="C32" s="4">
        <v>4364.71</v>
      </c>
      <c r="D32" s="4">
        <v>2430</v>
      </c>
    </row>
    <row r="33" spans="1:6" s="1" customFormat="1" x14ac:dyDescent="0.3">
      <c r="A33" s="1" t="s">
        <v>18</v>
      </c>
      <c r="B33" s="6">
        <f>SUM(B29:B32)</f>
        <v>46292</v>
      </c>
      <c r="C33" s="6">
        <f>SUM(C29:C32)</f>
        <v>44402.62</v>
      </c>
      <c r="D33" s="6">
        <f>SUM(D29:D32)</f>
        <v>40420.79</v>
      </c>
    </row>
    <row r="34" spans="1:6" x14ac:dyDescent="0.3">
      <c r="B34" s="3"/>
      <c r="C34" s="4"/>
      <c r="D34" s="4"/>
    </row>
    <row r="35" spans="1:6" x14ac:dyDescent="0.3">
      <c r="A35" s="1" t="s">
        <v>19</v>
      </c>
      <c r="B35" s="3"/>
      <c r="C35" s="4"/>
      <c r="D35" s="4"/>
    </row>
    <row r="36" spans="1:6" x14ac:dyDescent="0.3">
      <c r="A36" t="s">
        <v>20</v>
      </c>
      <c r="B36" s="3">
        <v>10000</v>
      </c>
      <c r="C36" s="4">
        <v>10000</v>
      </c>
      <c r="D36" s="4">
        <v>10000</v>
      </c>
    </row>
    <row r="37" spans="1:6" x14ac:dyDescent="0.3">
      <c r="A37" t="s">
        <v>21</v>
      </c>
      <c r="B37" s="3">
        <v>22500</v>
      </c>
      <c r="C37" s="4">
        <v>22500</v>
      </c>
      <c r="D37" s="4">
        <v>20000</v>
      </c>
    </row>
    <row r="38" spans="1:6" x14ac:dyDescent="0.3">
      <c r="A38" t="s">
        <v>22</v>
      </c>
      <c r="B38" s="3">
        <v>10000</v>
      </c>
      <c r="C38" s="4">
        <v>10000</v>
      </c>
      <c r="D38" s="4">
        <v>8000</v>
      </c>
    </row>
    <row r="39" spans="1:6" x14ac:dyDescent="0.3">
      <c r="A39" t="s">
        <v>23</v>
      </c>
      <c r="B39" s="3">
        <v>3792</v>
      </c>
      <c r="C39" s="4">
        <v>1902.62</v>
      </c>
      <c r="D39" s="4">
        <v>2420.79</v>
      </c>
    </row>
    <row r="40" spans="1:6" s="1" customFormat="1" x14ac:dyDescent="0.3">
      <c r="A40" s="1" t="s">
        <v>24</v>
      </c>
      <c r="B40" s="6">
        <f>SUM(B36:B39)</f>
        <v>46292</v>
      </c>
      <c r="C40" s="5">
        <f>SUM(C36:C39)</f>
        <v>44402.62</v>
      </c>
      <c r="D40" s="5">
        <f>SUM(D36:D39)</f>
        <v>40420.79</v>
      </c>
      <c r="E40" s="10"/>
      <c r="F40" s="5"/>
    </row>
    <row r="41" spans="1:6" x14ac:dyDescent="0.3">
      <c r="B41" s="3"/>
    </row>
    <row r="42" spans="1:6" x14ac:dyDescent="0.3">
      <c r="B42" s="3"/>
      <c r="C42" s="7"/>
      <c r="D42" s="8"/>
      <c r="E42" s="7"/>
    </row>
    <row r="43" spans="1:6" x14ac:dyDescent="0.3">
      <c r="B43" s="3"/>
    </row>
    <row r="44" spans="1:6" x14ac:dyDescent="0.3">
      <c r="B44" s="2"/>
    </row>
    <row r="45" spans="1:6" x14ac:dyDescent="0.3">
      <c r="B45" s="2"/>
    </row>
    <row r="46" spans="1:6" x14ac:dyDescent="0.3">
      <c r="B46" s="2"/>
    </row>
    <row r="47" spans="1:6" x14ac:dyDescent="0.3">
      <c r="B47" s="2"/>
    </row>
    <row r="48" spans="1:6" x14ac:dyDescent="0.3">
      <c r="B48" s="2"/>
    </row>
  </sheetData>
  <printOptions gridLines="1"/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 Wijnands</dc:creator>
  <cp:lastModifiedBy>Hub Hodzelmans</cp:lastModifiedBy>
  <cp:lastPrinted>2025-01-30T10:06:16Z</cp:lastPrinted>
  <dcterms:created xsi:type="dcterms:W3CDTF">2020-01-21T13:22:55Z</dcterms:created>
  <dcterms:modified xsi:type="dcterms:W3CDTF">2026-03-02T12:11:37Z</dcterms:modified>
</cp:coreProperties>
</file>